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表皮" sheetId="1" r:id="rId1"/>
    <sheet name="收支预算总表-收入" sheetId="2" r:id="rId2"/>
    <sheet name="收支预算总表-支出" sheetId="3" r:id="rId3"/>
    <sheet name="支出预算表" sheetId="4" r:id="rId4"/>
    <sheet name="财政拨款支出预算明细表" sheetId="5" r:id="rId5"/>
    <sheet name="“三公”经费预算表" sheetId="6" r:id="rId6"/>
  </sheets>
  <definedNames>
    <definedName name="_xlnm.Print_Area" localSheetId="5">$A$1:$C$12</definedName>
    <definedName name="_xlnm.Print_Area" localSheetId="0">$A$1:$S$10</definedName>
    <definedName name="_xlnm.Print_Area" localSheetId="4">$A$1:$G$36</definedName>
    <definedName name="_xlnm.Print_Area" localSheetId="1">$A$1:$D$16</definedName>
    <definedName name="_xlnm.Print_Area" localSheetId="2">$A$1:$D$18</definedName>
    <definedName name="_xlnm.Print_Area" localSheetId="3">$A$1:$K$37</definedName>
  </definedNames>
  <calcPr fullCalcOnLoad="1"/>
</workbook>
</file>

<file path=xl/sharedStrings.xml><?xml version="1.0" encoding="utf-8"?>
<sst xmlns="http://schemas.openxmlformats.org/spreadsheetml/2006/main" count="266" uniqueCount="91">
  <si>
    <t>提前告知专项</t>
  </si>
  <si>
    <t>收入</t>
  </si>
  <si>
    <t xml:space="preserve">    2110307</t>
  </si>
  <si>
    <t xml:space="preserve">  21101</t>
  </si>
  <si>
    <t xml:space="preserve">            公务用车运行费</t>
  </si>
  <si>
    <t>99</t>
  </si>
  <si>
    <t>五、提前告知专项</t>
  </si>
  <si>
    <t xml:space="preserve">  211</t>
  </si>
  <si>
    <t xml:space="preserve">    行政运行（环境保护管理事务）</t>
  </si>
  <si>
    <t>基本支出</t>
  </si>
  <si>
    <t>收支预算总表</t>
  </si>
  <si>
    <t xml:space="preserve">  02</t>
  </si>
  <si>
    <t xml:space="preserve">    环境保护法规、规划及标准</t>
  </si>
  <si>
    <t>2014年预算</t>
  </si>
  <si>
    <t>专项收入</t>
  </si>
  <si>
    <t>2015年  部门预算</t>
  </si>
  <si>
    <t xml:space="preserve">  污染防治</t>
  </si>
  <si>
    <t xml:space="preserve">    其他环境监测与监察支出</t>
  </si>
  <si>
    <t>本年支出合计</t>
  </si>
  <si>
    <t>支  出  合  计</t>
  </si>
  <si>
    <t>“三公”经费合计</t>
  </si>
  <si>
    <t>本年收入合计</t>
  </si>
  <si>
    <t xml:space="preserve">    2.公务接待费</t>
  </si>
  <si>
    <t>2015年预算</t>
  </si>
  <si>
    <t>合计</t>
  </si>
  <si>
    <t>收支预算总表－支出</t>
  </si>
  <si>
    <t>03</t>
  </si>
  <si>
    <t xml:space="preserve">  环境监测与监察</t>
  </si>
  <si>
    <t>07</t>
  </si>
  <si>
    <t xml:space="preserve">  21102</t>
  </si>
  <si>
    <t>附表4</t>
  </si>
  <si>
    <t>科目名称</t>
  </si>
  <si>
    <t>附表３</t>
  </si>
  <si>
    <t>10</t>
  </si>
  <si>
    <t>项目</t>
  </si>
  <si>
    <t>纳入预算管理的行政事业性收费收入</t>
  </si>
  <si>
    <t>类</t>
  </si>
  <si>
    <t xml:space="preserve">  01</t>
  </si>
  <si>
    <t xml:space="preserve">    排污费安排的支出</t>
  </si>
  <si>
    <t xml:space="preserve">  能源节约利用</t>
  </si>
  <si>
    <t xml:space="preserve">    2110299</t>
  </si>
  <si>
    <t>节能环保支出</t>
  </si>
  <si>
    <t>预算数</t>
  </si>
  <si>
    <t>支出预算表</t>
  </si>
  <si>
    <t xml:space="preserve">    1.因公出国（境）经费</t>
  </si>
  <si>
    <t>七、纳入专户管理的行政事业性收费收入</t>
  </si>
  <si>
    <t xml:space="preserve">    2110107</t>
  </si>
  <si>
    <t>单位：万元</t>
  </si>
  <si>
    <t>02</t>
  </si>
  <si>
    <t xml:space="preserve">  21103</t>
  </si>
  <si>
    <t>附表1</t>
  </si>
  <si>
    <t>财政拨款（补助）收入</t>
  </si>
  <si>
    <t>备注</t>
  </si>
  <si>
    <t>项目支出</t>
  </si>
  <si>
    <t>支出</t>
  </si>
  <si>
    <t xml:space="preserve">  21110</t>
  </si>
  <si>
    <t>其他收入</t>
  </si>
  <si>
    <t xml:space="preserve">      其中：公务用车购置费</t>
  </si>
  <si>
    <t>政府性基金收入</t>
  </si>
  <si>
    <t xml:space="preserve">    一般行政管理事务（环境保护管理事务）</t>
  </si>
  <si>
    <t>**</t>
  </si>
  <si>
    <t>“三公”经费预算表</t>
  </si>
  <si>
    <t xml:space="preserve">    3.公务用车购置及运行费</t>
  </si>
  <si>
    <t xml:space="preserve">    环境保护行政许可</t>
  </si>
  <si>
    <t>211</t>
  </si>
  <si>
    <t>项</t>
  </si>
  <si>
    <t>款</t>
  </si>
  <si>
    <t>六、政府性基金收入</t>
  </si>
  <si>
    <t>一、财政拨款（补助）收入</t>
  </si>
  <si>
    <t xml:space="preserve">  环境保护管理事务</t>
  </si>
  <si>
    <t xml:space="preserve">    2110102</t>
  </si>
  <si>
    <t>05</t>
  </si>
  <si>
    <t>01</t>
  </si>
  <si>
    <t>附表2</t>
  </si>
  <si>
    <t xml:space="preserve">    2111001</t>
  </si>
  <si>
    <t>四、其他收入</t>
  </si>
  <si>
    <t xml:space="preserve">  03</t>
  </si>
  <si>
    <t>科目名称（类/款/项）</t>
  </si>
  <si>
    <t>科目代码</t>
  </si>
  <si>
    <t>纳入专户管理的行政事业性收费收入</t>
  </si>
  <si>
    <t>三、专项收入</t>
  </si>
  <si>
    <t>二、纳入预算管理的行政事业性收费收入</t>
  </si>
  <si>
    <t xml:space="preserve">  10</t>
  </si>
  <si>
    <t>财政拨款支出预算明细表</t>
  </si>
  <si>
    <t xml:space="preserve">    能源节约利用</t>
  </si>
  <si>
    <t xml:space="preserve">    2110105</t>
  </si>
  <si>
    <t xml:space="preserve">    2110101</t>
  </si>
  <si>
    <t>收  入  合  计</t>
  </si>
  <si>
    <t>铁岭市环境保护局</t>
  </si>
  <si>
    <t>（铁岭市环境保护局）</t>
  </si>
  <si>
    <t>部门名称：铁岭市环境保护局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</si>
</sst>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"/>
    <numFmt numFmtId="189" formatCode="#,##0.0000"/>
    <numFmt numFmtId="190" formatCode="&quot;￥&quot;* _-#,##0;&quot;￥&quot;* \-#,##0;&quot;￥&quot;* _-&quot;-&quot;;@"/>
    <numFmt numFmtId="191" formatCode="&quot;￥&quot;* _-#,##0.00;&quot;￥&quot;* \-#,##0.00;&quot;￥&quot;* _-&quot;-&quot;??;@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26"/>
      <name val="宋体"/>
      <family val="0"/>
    </font>
    <font>
      <sz val="15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88" fontId="0" fillId="0" borderId="0" xfId="0" applyNumberFormat="1" applyFont="1" applyFill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6" fillId="0" borderId="0" xfId="0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ill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21"/>
  <sheetViews>
    <sheetView showGridLines="0" showZeros="0" workbookViewId="0" topLeftCell="A1">
      <selection activeCell="J18" sqref="J18"/>
    </sheetView>
  </sheetViews>
  <sheetFormatPr defaultColWidth="9.16015625" defaultRowHeight="12.75" customHeight="1"/>
  <sheetData>
    <row r="2" spans="2:10" ht="32.25" customHeight="1">
      <c r="B2" s="34"/>
      <c r="C2" s="17"/>
      <c r="D2" s="17"/>
      <c r="E2" s="17"/>
      <c r="F2" s="17"/>
      <c r="G2" s="17"/>
      <c r="H2" s="17"/>
      <c r="I2" s="17"/>
      <c r="J2" s="17"/>
    </row>
    <row r="3" spans="2:10" ht="12.75" customHeight="1">
      <c r="B3" s="17"/>
      <c r="C3" s="17"/>
      <c r="D3" s="17"/>
      <c r="E3" s="17"/>
      <c r="F3" s="17"/>
      <c r="G3" s="17"/>
      <c r="H3" s="17"/>
      <c r="I3" s="17"/>
      <c r="J3" s="17"/>
    </row>
    <row r="4" spans="2:10" ht="12.75" customHeight="1">
      <c r="B4" s="17"/>
      <c r="C4" s="17"/>
      <c r="D4" s="17"/>
      <c r="E4" s="17"/>
      <c r="F4" s="17"/>
      <c r="G4" s="17"/>
      <c r="H4" s="17"/>
      <c r="I4" s="17"/>
      <c r="J4" s="17"/>
    </row>
    <row r="5" spans="2:10" ht="12.75" customHeight="1">
      <c r="B5" s="17"/>
      <c r="C5" s="17"/>
      <c r="D5" s="17"/>
      <c r="E5" s="17"/>
      <c r="F5" s="17"/>
      <c r="G5" s="17"/>
      <c r="H5" s="17"/>
      <c r="I5" s="17"/>
      <c r="J5" s="17"/>
    </row>
    <row r="6" spans="2:10" ht="12.75" customHeight="1">
      <c r="B6" s="17"/>
      <c r="C6" s="17"/>
      <c r="D6" s="17"/>
      <c r="E6" s="17"/>
      <c r="F6" s="17"/>
      <c r="G6" s="17"/>
      <c r="H6" s="17"/>
      <c r="I6" s="17"/>
      <c r="J6" s="17"/>
    </row>
    <row r="7" spans="2:10" ht="12.75" customHeight="1">
      <c r="B7" s="17"/>
      <c r="C7" s="17"/>
      <c r="D7" s="17"/>
      <c r="E7" s="17"/>
      <c r="F7" s="17"/>
      <c r="G7" s="17"/>
      <c r="H7" s="17"/>
      <c r="I7" s="17"/>
      <c r="J7" s="17"/>
    </row>
    <row r="8" spans="2:256" ht="60.75" customHeight="1">
      <c r="B8" s="18" t="s">
        <v>15</v>
      </c>
      <c r="C8" s="18"/>
      <c r="D8" s="18"/>
      <c r="E8" s="18"/>
      <c r="F8" s="18"/>
      <c r="G8" s="18"/>
      <c r="H8" s="18"/>
      <c r="I8" s="18"/>
      <c r="J8" s="18"/>
      <c r="K8" s="2"/>
      <c r="L8" s="2"/>
      <c r="M8" s="2"/>
      <c r="N8" s="2"/>
      <c r="O8" s="2"/>
      <c r="P8" s="2"/>
      <c r="Q8" s="2"/>
      <c r="R8" s="2"/>
      <c r="IV8" s="4"/>
    </row>
    <row r="9" spans="8:256" ht="12.75" customHeight="1">
      <c r="H9" s="70" t="s">
        <v>89</v>
      </c>
      <c r="I9" s="70"/>
      <c r="J9" s="70"/>
      <c r="K9" s="70"/>
      <c r="L9" s="70"/>
      <c r="IV9" s="38">
        <v>45523.7</v>
      </c>
    </row>
    <row r="10" spans="8:256" ht="12.75" customHeight="1">
      <c r="H10" s="70"/>
      <c r="I10" s="70"/>
      <c r="J10" s="70"/>
      <c r="K10" s="70"/>
      <c r="L10" s="70"/>
      <c r="IV10" s="4"/>
    </row>
    <row r="11" ht="12.75" customHeight="1">
      <c r="IV11" s="4"/>
    </row>
    <row r="12" ht="12.75" customHeight="1">
      <c r="IV12" s="4"/>
    </row>
    <row r="13" ht="12.75" customHeight="1">
      <c r="IV13" s="4"/>
    </row>
    <row r="21" ht="12.75" customHeight="1">
      <c r="C21" s="4"/>
    </row>
  </sheetData>
  <mergeCells count="1">
    <mergeCell ref="H9:L10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44" style="0" customWidth="1"/>
    <col min="2" max="2" width="26.83203125" style="0" customWidth="1"/>
    <col min="3" max="3" width="44" style="0" customWidth="1"/>
    <col min="4" max="4" width="26.83203125" style="0" customWidth="1"/>
  </cols>
  <sheetData>
    <row r="1" spans="1:2" ht="18.75" customHeight="1">
      <c r="A1" s="35" t="s">
        <v>50</v>
      </c>
      <c r="B1" s="1"/>
    </row>
    <row r="2" spans="1:4" ht="24.75" customHeight="1">
      <c r="A2" s="3" t="s">
        <v>10</v>
      </c>
      <c r="B2" s="3"/>
      <c r="C2" s="2"/>
      <c r="D2" s="2"/>
    </row>
    <row r="3" spans="1:4" ht="18.75" customHeight="1">
      <c r="A3" s="1" t="s">
        <v>88</v>
      </c>
      <c r="B3" s="1"/>
      <c r="D3" s="5" t="s">
        <v>47</v>
      </c>
    </row>
    <row r="4" spans="1:4" ht="24.75" customHeight="1">
      <c r="A4" s="62" t="s">
        <v>1</v>
      </c>
      <c r="B4" s="63"/>
      <c r="C4" s="62" t="s">
        <v>54</v>
      </c>
      <c r="D4" s="62"/>
    </row>
    <row r="5" spans="1:4" ht="24.75" customHeight="1">
      <c r="A5" s="9" t="s">
        <v>34</v>
      </c>
      <c r="B5" s="10" t="s">
        <v>42</v>
      </c>
      <c r="C5" s="9" t="s">
        <v>34</v>
      </c>
      <c r="D5" s="9" t="s">
        <v>42</v>
      </c>
    </row>
    <row r="6" spans="1:4" ht="24.75" customHeight="1">
      <c r="A6" s="11" t="s">
        <v>68</v>
      </c>
      <c r="B6" s="41">
        <v>2526.37</v>
      </c>
      <c r="C6" s="12"/>
      <c r="D6" s="8"/>
    </row>
    <row r="7" spans="1:4" ht="24.75" customHeight="1">
      <c r="A7" s="11" t="s">
        <v>81</v>
      </c>
      <c r="B7" s="41">
        <v>136</v>
      </c>
      <c r="C7" s="13"/>
      <c r="D7" s="8"/>
    </row>
    <row r="8" spans="1:4" ht="24.75" customHeight="1">
      <c r="A8" s="11" t="s">
        <v>80</v>
      </c>
      <c r="B8" s="40">
        <v>1480</v>
      </c>
      <c r="C8" s="13"/>
      <c r="D8" s="8"/>
    </row>
    <row r="9" spans="1:4" ht="24.75" customHeight="1">
      <c r="A9" s="11" t="s">
        <v>75</v>
      </c>
      <c r="B9" s="39">
        <v>410</v>
      </c>
      <c r="C9" s="13"/>
      <c r="D9" s="8"/>
    </row>
    <row r="10" spans="1:4" ht="24.75" customHeight="1">
      <c r="A10" s="11" t="s">
        <v>6</v>
      </c>
      <c r="B10" s="40">
        <v>0</v>
      </c>
      <c r="C10" s="13"/>
      <c r="D10" s="8"/>
    </row>
    <row r="11" spans="1:4" ht="24.75" customHeight="1">
      <c r="A11" s="11" t="s">
        <v>67</v>
      </c>
      <c r="B11" s="39">
        <v>0</v>
      </c>
      <c r="C11" s="13"/>
      <c r="D11" s="8"/>
    </row>
    <row r="12" spans="1:7" ht="24.75" customHeight="1">
      <c r="A12" s="11" t="s">
        <v>45</v>
      </c>
      <c r="B12" s="40">
        <v>0</v>
      </c>
      <c r="C12" s="32"/>
      <c r="D12" s="7"/>
      <c r="G12" s="4"/>
    </row>
    <row r="13" spans="1:6" ht="24.75" customHeight="1">
      <c r="A13" s="6" t="s">
        <v>21</v>
      </c>
      <c r="B13" s="42">
        <f>SUM(B6:B12)</f>
        <v>4552.37</v>
      </c>
      <c r="C13" s="6" t="s">
        <v>18</v>
      </c>
      <c r="D13" s="7"/>
      <c r="F13" s="4"/>
    </row>
    <row r="14" spans="1:4" ht="24.75" customHeight="1">
      <c r="A14" s="6"/>
      <c r="B14" s="14"/>
      <c r="C14" s="7"/>
      <c r="D14" s="7"/>
    </row>
    <row r="15" spans="1:4" ht="24.75" customHeight="1">
      <c r="A15" s="7"/>
      <c r="B15" s="14"/>
      <c r="C15" s="7"/>
      <c r="D15" s="7"/>
    </row>
    <row r="16" spans="1:4" ht="24.75" customHeight="1">
      <c r="A16" s="7" t="s">
        <v>87</v>
      </c>
      <c r="B16" s="43">
        <f>SUM(B6:B12)</f>
        <v>4552.37</v>
      </c>
      <c r="C16" s="6" t="s">
        <v>19</v>
      </c>
      <c r="D16" s="7"/>
    </row>
    <row r="17" ht="24.75" customHeight="1"/>
  </sheetData>
  <mergeCells count="2">
    <mergeCell ref="A4:B4"/>
    <mergeCell ref="C4:D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4" style="0" customWidth="1"/>
    <col min="2" max="2" width="26.83203125" style="0" customWidth="1"/>
    <col min="3" max="3" width="44" style="0" customWidth="1"/>
    <col min="4" max="4" width="26.83203125" style="0" customWidth="1"/>
  </cols>
  <sheetData>
    <row r="1" spans="1:2" ht="18.75" customHeight="1">
      <c r="A1" s="35" t="s">
        <v>54</v>
      </c>
      <c r="B1" s="1"/>
    </row>
    <row r="2" spans="1:4" ht="24.75" customHeight="1">
      <c r="A2" s="3" t="s">
        <v>25</v>
      </c>
      <c r="B2" s="3"/>
      <c r="C2" s="2"/>
      <c r="D2" s="2"/>
    </row>
    <row r="3" spans="1:4" ht="18.75" customHeight="1">
      <c r="A3" s="1" t="s">
        <v>88</v>
      </c>
      <c r="B3" s="1"/>
      <c r="D3" s="5" t="s">
        <v>47</v>
      </c>
    </row>
    <row r="4" spans="1:4" ht="24.75" customHeight="1">
      <c r="A4" s="62" t="s">
        <v>1</v>
      </c>
      <c r="B4" s="62"/>
      <c r="C4" s="62" t="s">
        <v>54</v>
      </c>
      <c r="D4" s="62"/>
    </row>
    <row r="5" spans="1:4" ht="24.75" customHeight="1">
      <c r="A5" s="15" t="s">
        <v>34</v>
      </c>
      <c r="B5" s="15" t="s">
        <v>42</v>
      </c>
      <c r="C5" s="16" t="s">
        <v>34</v>
      </c>
      <c r="D5" s="16" t="s">
        <v>42</v>
      </c>
    </row>
    <row r="6" spans="1:4" ht="24.75" customHeight="1">
      <c r="A6" s="46">
        <f>0</f>
        <v>0</v>
      </c>
      <c r="B6" s="47">
        <f>0</f>
        <v>0</v>
      </c>
      <c r="C6" s="45" t="s">
        <v>24</v>
      </c>
      <c r="D6" s="44">
        <v>4552.37</v>
      </c>
    </row>
    <row r="7" spans="1:4" ht="24.75" customHeight="1">
      <c r="A7" s="46">
        <f>0</f>
        <v>0</v>
      </c>
      <c r="B7" s="47">
        <f>0</f>
        <v>0</v>
      </c>
      <c r="C7" s="45" t="s">
        <v>41</v>
      </c>
      <c r="D7" s="44">
        <v>4552.37</v>
      </c>
    </row>
    <row r="8" spans="1:4" ht="24.75" customHeight="1">
      <c r="A8" s="46">
        <f>0</f>
        <v>0</v>
      </c>
      <c r="B8" s="47">
        <f>0</f>
        <v>0</v>
      </c>
      <c r="C8" s="45" t="s">
        <v>69</v>
      </c>
      <c r="D8" s="44">
        <v>1225.93</v>
      </c>
    </row>
    <row r="9" spans="1:4" ht="24.75" customHeight="1">
      <c r="A9" s="46">
        <f>0</f>
        <v>0</v>
      </c>
      <c r="B9" s="47">
        <f>0</f>
        <v>0</v>
      </c>
      <c r="C9" s="45" t="s">
        <v>8</v>
      </c>
      <c r="D9" s="44">
        <v>712.03</v>
      </c>
    </row>
    <row r="10" spans="1:4" ht="24.75" customHeight="1">
      <c r="A10" s="46">
        <f>0</f>
        <v>0</v>
      </c>
      <c r="B10" s="47">
        <f>0</f>
        <v>0</v>
      </c>
      <c r="C10" s="45" t="s">
        <v>59</v>
      </c>
      <c r="D10" s="44">
        <v>440.9</v>
      </c>
    </row>
    <row r="11" spans="1:4" ht="24.75" customHeight="1">
      <c r="A11" s="46">
        <f>0</f>
        <v>0</v>
      </c>
      <c r="B11" s="47">
        <f>0</f>
        <v>0</v>
      </c>
      <c r="C11" s="45" t="s">
        <v>12</v>
      </c>
      <c r="D11" s="44">
        <v>43</v>
      </c>
    </row>
    <row r="12" spans="1:4" ht="24.75" customHeight="1">
      <c r="A12" s="46">
        <f>0</f>
        <v>0</v>
      </c>
      <c r="B12" s="47">
        <f>0</f>
        <v>0</v>
      </c>
      <c r="C12" s="45" t="s">
        <v>63</v>
      </c>
      <c r="D12" s="44">
        <v>30</v>
      </c>
    </row>
    <row r="13" spans="1:4" ht="24.75" customHeight="1">
      <c r="A13" s="46">
        <f>0</f>
        <v>0</v>
      </c>
      <c r="B13" s="47">
        <f>0</f>
        <v>0</v>
      </c>
      <c r="C13" s="45" t="s">
        <v>27</v>
      </c>
      <c r="D13" s="44">
        <v>1846.44</v>
      </c>
    </row>
    <row r="14" spans="1:4" ht="24.75" customHeight="1">
      <c r="A14" s="46">
        <f>0</f>
        <v>0</v>
      </c>
      <c r="B14" s="47">
        <f>0</f>
        <v>0</v>
      </c>
      <c r="C14" s="45" t="s">
        <v>17</v>
      </c>
      <c r="D14" s="44">
        <v>1846.44</v>
      </c>
    </row>
    <row r="15" spans="1:4" ht="24.75" customHeight="1">
      <c r="A15" s="46">
        <f>0</f>
        <v>0</v>
      </c>
      <c r="B15" s="47">
        <f>0</f>
        <v>0</v>
      </c>
      <c r="C15" s="45" t="s">
        <v>16</v>
      </c>
      <c r="D15" s="44">
        <v>480</v>
      </c>
    </row>
    <row r="16" spans="1:4" ht="24.75" customHeight="1">
      <c r="A16" s="46">
        <f>0</f>
        <v>0</v>
      </c>
      <c r="B16" s="47">
        <f>0</f>
        <v>0</v>
      </c>
      <c r="C16" s="45" t="s">
        <v>38</v>
      </c>
      <c r="D16" s="44">
        <v>480</v>
      </c>
    </row>
    <row r="17" spans="1:4" ht="24.75" customHeight="1">
      <c r="A17" s="46">
        <f>0</f>
        <v>0</v>
      </c>
      <c r="B17" s="47">
        <f>0</f>
        <v>0</v>
      </c>
      <c r="C17" s="45" t="s">
        <v>39</v>
      </c>
      <c r="D17" s="44">
        <v>1000</v>
      </c>
    </row>
    <row r="18" spans="1:4" ht="24.75" customHeight="1">
      <c r="A18" s="46">
        <f>0</f>
        <v>0</v>
      </c>
      <c r="B18" s="47">
        <f>0</f>
        <v>0</v>
      </c>
      <c r="C18" s="45" t="s">
        <v>84</v>
      </c>
      <c r="D18" s="44">
        <v>1000</v>
      </c>
    </row>
  </sheetData>
  <mergeCells count="2">
    <mergeCell ref="A4:B4"/>
    <mergeCell ref="C4:D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3" width="10.66015625" style="0" customWidth="1"/>
    <col min="4" max="4" width="42.33203125" style="0" customWidth="1"/>
    <col min="5" max="9" width="17.66015625" style="19" customWidth="1"/>
    <col min="10" max="10" width="15.33203125" style="19" customWidth="1"/>
    <col min="11" max="12" width="17.66015625" style="19" customWidth="1"/>
  </cols>
  <sheetData>
    <row r="1" spans="1:12" ht="24.75" customHeight="1">
      <c r="A1" s="36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75" customHeight="1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.75" customHeight="1">
      <c r="A3" s="64" t="s">
        <v>90</v>
      </c>
      <c r="B3" s="64"/>
      <c r="C3" s="64"/>
      <c r="D3" s="64"/>
      <c r="E3" s="26"/>
      <c r="F3" s="26"/>
      <c r="G3" s="26"/>
      <c r="H3" s="26"/>
      <c r="I3" s="26"/>
      <c r="J3" s="26"/>
      <c r="K3" s="26"/>
      <c r="L3" s="22" t="s">
        <v>47</v>
      </c>
    </row>
    <row r="4" spans="1:12" s="2" customFormat="1" ht="24.75" customHeight="1">
      <c r="A4" s="24" t="s">
        <v>78</v>
      </c>
      <c r="B4" s="24"/>
      <c r="C4" s="25"/>
      <c r="D4" s="65" t="s">
        <v>77</v>
      </c>
      <c r="E4" s="65" t="s">
        <v>24</v>
      </c>
      <c r="F4" s="65" t="s">
        <v>51</v>
      </c>
      <c r="G4" s="65" t="s">
        <v>35</v>
      </c>
      <c r="H4" s="65" t="s">
        <v>14</v>
      </c>
      <c r="I4" s="65" t="s">
        <v>56</v>
      </c>
      <c r="J4" s="65" t="s">
        <v>0</v>
      </c>
      <c r="K4" s="65" t="s">
        <v>58</v>
      </c>
      <c r="L4" s="66" t="s">
        <v>79</v>
      </c>
    </row>
    <row r="5" spans="1:12" s="2" customFormat="1" ht="24.75" customHeight="1">
      <c r="A5" s="15" t="s">
        <v>36</v>
      </c>
      <c r="B5" s="15" t="s">
        <v>66</v>
      </c>
      <c r="C5" s="23" t="s">
        <v>65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24.75" customHeight="1">
      <c r="A6" s="16" t="s">
        <v>60</v>
      </c>
      <c r="B6" s="16" t="s">
        <v>60</v>
      </c>
      <c r="C6" s="16" t="s">
        <v>60</v>
      </c>
      <c r="D6" s="15" t="s">
        <v>60</v>
      </c>
      <c r="E6" s="15">
        <v>1</v>
      </c>
      <c r="F6" s="15">
        <f>E6+1</f>
        <v>2</v>
      </c>
      <c r="G6" s="15">
        <f>F6+1</f>
        <v>3</v>
      </c>
      <c r="H6" s="15">
        <f>G6+1</f>
        <v>4</v>
      </c>
      <c r="I6" s="15">
        <f>H6+1</f>
        <v>5</v>
      </c>
      <c r="J6" s="16">
        <v>6</v>
      </c>
      <c r="K6" s="15">
        <v>7</v>
      </c>
      <c r="L6" s="15">
        <f>K6+1</f>
        <v>8</v>
      </c>
    </row>
    <row r="7" spans="1:12" ht="24.75" customHeight="1">
      <c r="A7" s="50"/>
      <c r="B7" s="50"/>
      <c r="C7" s="50"/>
      <c r="D7" s="51" t="s">
        <v>24</v>
      </c>
      <c r="E7" s="40">
        <v>4552.37</v>
      </c>
      <c r="F7" s="40">
        <v>2526.37</v>
      </c>
      <c r="G7" s="40">
        <v>136</v>
      </c>
      <c r="H7" s="40">
        <v>1480</v>
      </c>
      <c r="I7" s="49">
        <v>410</v>
      </c>
      <c r="J7" s="40">
        <v>0</v>
      </c>
      <c r="K7" s="48">
        <v>0</v>
      </c>
      <c r="L7" s="40">
        <v>0</v>
      </c>
    </row>
    <row r="8" spans="1:12" ht="24.75" customHeight="1">
      <c r="A8" s="50" t="s">
        <v>64</v>
      </c>
      <c r="B8" s="50"/>
      <c r="C8" s="50"/>
      <c r="D8" s="51" t="s">
        <v>41</v>
      </c>
      <c r="E8" s="40">
        <v>4552.37</v>
      </c>
      <c r="F8" s="40">
        <v>2526.37</v>
      </c>
      <c r="G8" s="40">
        <v>136</v>
      </c>
      <c r="H8" s="40">
        <v>1480</v>
      </c>
      <c r="I8" s="49">
        <v>410</v>
      </c>
      <c r="J8" s="40">
        <v>0</v>
      </c>
      <c r="K8" s="48">
        <v>0</v>
      </c>
      <c r="L8" s="40">
        <v>0</v>
      </c>
    </row>
    <row r="9" spans="1:12" ht="24.75" customHeight="1">
      <c r="A9" s="50"/>
      <c r="B9" s="50" t="s">
        <v>72</v>
      </c>
      <c r="C9" s="50"/>
      <c r="D9" s="51" t="s">
        <v>69</v>
      </c>
      <c r="E9" s="40">
        <v>1225.93</v>
      </c>
      <c r="F9" s="40">
        <v>1018.93</v>
      </c>
      <c r="G9" s="40">
        <v>0</v>
      </c>
      <c r="H9" s="40">
        <v>0</v>
      </c>
      <c r="I9" s="49">
        <v>207</v>
      </c>
      <c r="J9" s="40">
        <v>0</v>
      </c>
      <c r="K9" s="48">
        <v>0</v>
      </c>
      <c r="L9" s="40">
        <v>0</v>
      </c>
    </row>
    <row r="10" spans="1:12" ht="24.75" customHeight="1">
      <c r="A10" s="50" t="s">
        <v>7</v>
      </c>
      <c r="B10" s="50" t="s">
        <v>37</v>
      </c>
      <c r="C10" s="50" t="s">
        <v>72</v>
      </c>
      <c r="D10" s="51" t="s">
        <v>8</v>
      </c>
      <c r="E10" s="40">
        <v>110.31</v>
      </c>
      <c r="F10" s="40">
        <v>110.31</v>
      </c>
      <c r="G10" s="40">
        <v>0</v>
      </c>
      <c r="H10" s="40">
        <v>0</v>
      </c>
      <c r="I10" s="49">
        <v>0</v>
      </c>
      <c r="J10" s="40">
        <v>0</v>
      </c>
      <c r="K10" s="48">
        <v>0</v>
      </c>
      <c r="L10" s="40">
        <v>0</v>
      </c>
    </row>
    <row r="11" spans="1:12" ht="24.75" customHeight="1">
      <c r="A11" s="50" t="s">
        <v>7</v>
      </c>
      <c r="B11" s="50" t="s">
        <v>37</v>
      </c>
      <c r="C11" s="50" t="s">
        <v>72</v>
      </c>
      <c r="D11" s="51" t="s">
        <v>8</v>
      </c>
      <c r="E11" s="40">
        <v>313.28</v>
      </c>
      <c r="F11" s="40">
        <v>313.28</v>
      </c>
      <c r="G11" s="40">
        <v>0</v>
      </c>
      <c r="H11" s="40">
        <v>0</v>
      </c>
      <c r="I11" s="49">
        <v>0</v>
      </c>
      <c r="J11" s="40">
        <v>0</v>
      </c>
      <c r="K11" s="48">
        <v>0</v>
      </c>
      <c r="L11" s="40">
        <v>0</v>
      </c>
    </row>
    <row r="12" spans="1:12" ht="24.75" customHeight="1">
      <c r="A12" s="50" t="s">
        <v>7</v>
      </c>
      <c r="B12" s="50" t="s">
        <v>37</v>
      </c>
      <c r="C12" s="50" t="s">
        <v>72</v>
      </c>
      <c r="D12" s="51" t="s">
        <v>8</v>
      </c>
      <c r="E12" s="40">
        <v>174.56</v>
      </c>
      <c r="F12" s="40">
        <v>174.56</v>
      </c>
      <c r="G12" s="40">
        <v>0</v>
      </c>
      <c r="H12" s="40">
        <v>0</v>
      </c>
      <c r="I12" s="49">
        <v>0</v>
      </c>
      <c r="J12" s="40">
        <v>0</v>
      </c>
      <c r="K12" s="48">
        <v>0</v>
      </c>
      <c r="L12" s="40">
        <v>0</v>
      </c>
    </row>
    <row r="13" spans="1:12" ht="24.75" customHeight="1">
      <c r="A13" s="50" t="s">
        <v>7</v>
      </c>
      <c r="B13" s="50" t="s">
        <v>37</v>
      </c>
      <c r="C13" s="50" t="s">
        <v>72</v>
      </c>
      <c r="D13" s="51" t="s">
        <v>8</v>
      </c>
      <c r="E13" s="40">
        <v>78.49</v>
      </c>
      <c r="F13" s="40">
        <v>78.49</v>
      </c>
      <c r="G13" s="40">
        <v>0</v>
      </c>
      <c r="H13" s="40">
        <v>0</v>
      </c>
      <c r="I13" s="49">
        <v>0</v>
      </c>
      <c r="J13" s="40">
        <v>0</v>
      </c>
      <c r="K13" s="48">
        <v>0</v>
      </c>
      <c r="L13" s="40">
        <v>0</v>
      </c>
    </row>
    <row r="14" spans="1:12" ht="24.75" customHeight="1">
      <c r="A14" s="50" t="s">
        <v>7</v>
      </c>
      <c r="B14" s="50" t="s">
        <v>37</v>
      </c>
      <c r="C14" s="50" t="s">
        <v>72</v>
      </c>
      <c r="D14" s="51" t="s">
        <v>8</v>
      </c>
      <c r="E14" s="40">
        <v>35.39</v>
      </c>
      <c r="F14" s="40">
        <v>35.39</v>
      </c>
      <c r="G14" s="40">
        <v>0</v>
      </c>
      <c r="H14" s="40">
        <v>0</v>
      </c>
      <c r="I14" s="49">
        <v>0</v>
      </c>
      <c r="J14" s="40">
        <v>0</v>
      </c>
      <c r="K14" s="48">
        <v>0</v>
      </c>
      <c r="L14" s="40">
        <v>0</v>
      </c>
    </row>
    <row r="15" spans="1:12" ht="24.75" customHeight="1">
      <c r="A15" s="50" t="s">
        <v>7</v>
      </c>
      <c r="B15" s="50" t="s">
        <v>37</v>
      </c>
      <c r="C15" s="50" t="s">
        <v>48</v>
      </c>
      <c r="D15" s="51" t="s">
        <v>59</v>
      </c>
      <c r="E15" s="40">
        <v>7</v>
      </c>
      <c r="F15" s="40">
        <v>0</v>
      </c>
      <c r="G15" s="40">
        <v>0</v>
      </c>
      <c r="H15" s="40">
        <v>0</v>
      </c>
      <c r="I15" s="49">
        <v>7</v>
      </c>
      <c r="J15" s="40">
        <v>0</v>
      </c>
      <c r="K15" s="48">
        <v>0</v>
      </c>
      <c r="L15" s="40">
        <v>0</v>
      </c>
    </row>
    <row r="16" spans="1:12" ht="24.75" customHeight="1">
      <c r="A16" s="50" t="s">
        <v>7</v>
      </c>
      <c r="B16" s="50" t="s">
        <v>37</v>
      </c>
      <c r="C16" s="50" t="s">
        <v>48</v>
      </c>
      <c r="D16" s="51" t="s">
        <v>59</v>
      </c>
      <c r="E16" s="40">
        <v>4</v>
      </c>
      <c r="F16" s="40">
        <v>4</v>
      </c>
      <c r="G16" s="40">
        <v>0</v>
      </c>
      <c r="H16" s="40">
        <v>0</v>
      </c>
      <c r="I16" s="49">
        <v>0</v>
      </c>
      <c r="J16" s="40">
        <v>0</v>
      </c>
      <c r="K16" s="48">
        <v>0</v>
      </c>
      <c r="L16" s="40">
        <v>0</v>
      </c>
    </row>
    <row r="17" spans="1:12" ht="24.75" customHeight="1">
      <c r="A17" s="50" t="s">
        <v>7</v>
      </c>
      <c r="B17" s="50" t="s">
        <v>37</v>
      </c>
      <c r="C17" s="50" t="s">
        <v>48</v>
      </c>
      <c r="D17" s="51" t="s">
        <v>59</v>
      </c>
      <c r="E17" s="40">
        <v>55</v>
      </c>
      <c r="F17" s="40">
        <v>0</v>
      </c>
      <c r="G17" s="40">
        <v>0</v>
      </c>
      <c r="H17" s="40">
        <v>0</v>
      </c>
      <c r="I17" s="49">
        <v>55</v>
      </c>
      <c r="J17" s="40">
        <v>0</v>
      </c>
      <c r="K17" s="48">
        <v>0</v>
      </c>
      <c r="L17" s="40">
        <v>0</v>
      </c>
    </row>
    <row r="18" spans="1:12" ht="24.75" customHeight="1">
      <c r="A18" s="50" t="s">
        <v>7</v>
      </c>
      <c r="B18" s="50" t="s">
        <v>37</v>
      </c>
      <c r="C18" s="50" t="s">
        <v>48</v>
      </c>
      <c r="D18" s="51" t="s">
        <v>59</v>
      </c>
      <c r="E18" s="40">
        <v>28</v>
      </c>
      <c r="F18" s="40">
        <v>0</v>
      </c>
      <c r="G18" s="40">
        <v>0</v>
      </c>
      <c r="H18" s="40">
        <v>0</v>
      </c>
      <c r="I18" s="49">
        <v>28</v>
      </c>
      <c r="J18" s="40">
        <v>0</v>
      </c>
      <c r="K18" s="48">
        <v>0</v>
      </c>
      <c r="L18" s="40">
        <v>0</v>
      </c>
    </row>
    <row r="19" spans="1:12" ht="24.75" customHeight="1">
      <c r="A19" s="50" t="s">
        <v>7</v>
      </c>
      <c r="B19" s="50" t="s">
        <v>37</v>
      </c>
      <c r="C19" s="50" t="s">
        <v>48</v>
      </c>
      <c r="D19" s="51" t="s">
        <v>59</v>
      </c>
      <c r="E19" s="40">
        <v>346.9</v>
      </c>
      <c r="F19" s="40">
        <v>229.9</v>
      </c>
      <c r="G19" s="40">
        <v>0</v>
      </c>
      <c r="H19" s="40">
        <v>0</v>
      </c>
      <c r="I19" s="49">
        <v>117</v>
      </c>
      <c r="J19" s="40">
        <v>0</v>
      </c>
      <c r="K19" s="48">
        <v>0</v>
      </c>
      <c r="L19" s="40">
        <v>0</v>
      </c>
    </row>
    <row r="20" spans="1:12" ht="24.75" customHeight="1">
      <c r="A20" s="50" t="s">
        <v>7</v>
      </c>
      <c r="B20" s="50" t="s">
        <v>37</v>
      </c>
      <c r="C20" s="50" t="s">
        <v>71</v>
      </c>
      <c r="D20" s="51" t="s">
        <v>12</v>
      </c>
      <c r="E20" s="40">
        <v>43</v>
      </c>
      <c r="F20" s="40">
        <v>43</v>
      </c>
      <c r="G20" s="40">
        <v>0</v>
      </c>
      <c r="H20" s="40">
        <v>0</v>
      </c>
      <c r="I20" s="49">
        <v>0</v>
      </c>
      <c r="J20" s="40">
        <v>0</v>
      </c>
      <c r="K20" s="48">
        <v>0</v>
      </c>
      <c r="L20" s="40">
        <v>0</v>
      </c>
    </row>
    <row r="21" spans="1:12" ht="24.75" customHeight="1">
      <c r="A21" s="50" t="s">
        <v>7</v>
      </c>
      <c r="B21" s="50" t="s">
        <v>37</v>
      </c>
      <c r="C21" s="50" t="s">
        <v>28</v>
      </c>
      <c r="D21" s="51" t="s">
        <v>63</v>
      </c>
      <c r="E21" s="40">
        <v>30</v>
      </c>
      <c r="F21" s="40">
        <v>30</v>
      </c>
      <c r="G21" s="40">
        <v>0</v>
      </c>
      <c r="H21" s="40">
        <v>0</v>
      </c>
      <c r="I21" s="49">
        <v>0</v>
      </c>
      <c r="J21" s="40">
        <v>0</v>
      </c>
      <c r="K21" s="48">
        <v>0</v>
      </c>
      <c r="L21" s="40">
        <v>0</v>
      </c>
    </row>
    <row r="22" spans="1:12" ht="24.75" customHeight="1">
      <c r="A22" s="50"/>
      <c r="B22" s="50" t="s">
        <v>48</v>
      </c>
      <c r="C22" s="50"/>
      <c r="D22" s="51" t="s">
        <v>27</v>
      </c>
      <c r="E22" s="40">
        <v>1846.44</v>
      </c>
      <c r="F22" s="40">
        <v>1507.44</v>
      </c>
      <c r="G22" s="40">
        <v>136</v>
      </c>
      <c r="H22" s="40">
        <v>0</v>
      </c>
      <c r="I22" s="49">
        <v>203</v>
      </c>
      <c r="J22" s="40">
        <v>0</v>
      </c>
      <c r="K22" s="48">
        <v>0</v>
      </c>
      <c r="L22" s="40">
        <v>0</v>
      </c>
    </row>
    <row r="23" spans="1:12" ht="24.75" customHeight="1">
      <c r="A23" s="50" t="s">
        <v>7</v>
      </c>
      <c r="B23" s="50" t="s">
        <v>11</v>
      </c>
      <c r="C23" s="50" t="s">
        <v>5</v>
      </c>
      <c r="D23" s="51" t="s">
        <v>17</v>
      </c>
      <c r="E23" s="40">
        <v>38.64</v>
      </c>
      <c r="F23" s="40">
        <v>38.64</v>
      </c>
      <c r="G23" s="40">
        <v>0</v>
      </c>
      <c r="H23" s="40">
        <v>0</v>
      </c>
      <c r="I23" s="49">
        <v>0</v>
      </c>
      <c r="J23" s="40">
        <v>0</v>
      </c>
      <c r="K23" s="48">
        <v>0</v>
      </c>
      <c r="L23" s="40">
        <v>0</v>
      </c>
    </row>
    <row r="24" spans="1:12" ht="24.75" customHeight="1">
      <c r="A24" s="50" t="s">
        <v>7</v>
      </c>
      <c r="B24" s="50" t="s">
        <v>11</v>
      </c>
      <c r="C24" s="50" t="s">
        <v>5</v>
      </c>
      <c r="D24" s="51" t="s">
        <v>17</v>
      </c>
      <c r="E24" s="40">
        <v>363.85</v>
      </c>
      <c r="F24" s="40">
        <v>313.85</v>
      </c>
      <c r="G24" s="40">
        <v>0</v>
      </c>
      <c r="H24" s="40">
        <v>0</v>
      </c>
      <c r="I24" s="49">
        <v>50</v>
      </c>
      <c r="J24" s="40">
        <v>0</v>
      </c>
      <c r="K24" s="48">
        <v>0</v>
      </c>
      <c r="L24" s="40">
        <v>0</v>
      </c>
    </row>
    <row r="25" spans="1:12" ht="24.75" customHeight="1">
      <c r="A25" s="50" t="s">
        <v>7</v>
      </c>
      <c r="B25" s="50" t="s">
        <v>11</v>
      </c>
      <c r="C25" s="50" t="s">
        <v>5</v>
      </c>
      <c r="D25" s="51" t="s">
        <v>17</v>
      </c>
      <c r="E25" s="40">
        <v>360.68</v>
      </c>
      <c r="F25" s="40">
        <v>250.68</v>
      </c>
      <c r="G25" s="40">
        <v>0</v>
      </c>
      <c r="H25" s="40">
        <v>0</v>
      </c>
      <c r="I25" s="49">
        <v>110</v>
      </c>
      <c r="J25" s="40">
        <v>0</v>
      </c>
      <c r="K25" s="48">
        <v>0</v>
      </c>
      <c r="L25" s="40">
        <v>0</v>
      </c>
    </row>
    <row r="26" spans="1:12" ht="24.75" customHeight="1">
      <c r="A26" s="50" t="s">
        <v>7</v>
      </c>
      <c r="B26" s="50" t="s">
        <v>11</v>
      </c>
      <c r="C26" s="50" t="s">
        <v>5</v>
      </c>
      <c r="D26" s="51" t="s">
        <v>17</v>
      </c>
      <c r="E26" s="40">
        <v>776.3</v>
      </c>
      <c r="F26" s="40">
        <v>640.3</v>
      </c>
      <c r="G26" s="40">
        <v>136</v>
      </c>
      <c r="H26" s="40">
        <v>0</v>
      </c>
      <c r="I26" s="49">
        <v>0</v>
      </c>
      <c r="J26" s="40">
        <v>0</v>
      </c>
      <c r="K26" s="48">
        <v>0</v>
      </c>
      <c r="L26" s="40">
        <v>0</v>
      </c>
    </row>
    <row r="27" spans="1:12" ht="24.75" customHeight="1">
      <c r="A27" s="50" t="s">
        <v>7</v>
      </c>
      <c r="B27" s="50" t="s">
        <v>11</v>
      </c>
      <c r="C27" s="50" t="s">
        <v>5</v>
      </c>
      <c r="D27" s="51" t="s">
        <v>17</v>
      </c>
      <c r="E27" s="40">
        <v>40.41</v>
      </c>
      <c r="F27" s="40">
        <v>40.41</v>
      </c>
      <c r="G27" s="40">
        <v>0</v>
      </c>
      <c r="H27" s="40">
        <v>0</v>
      </c>
      <c r="I27" s="49">
        <v>0</v>
      </c>
      <c r="J27" s="40">
        <v>0</v>
      </c>
      <c r="K27" s="48">
        <v>0</v>
      </c>
      <c r="L27" s="40">
        <v>0</v>
      </c>
    </row>
    <row r="28" spans="1:12" ht="24.75" customHeight="1">
      <c r="A28" s="50" t="s">
        <v>7</v>
      </c>
      <c r="B28" s="50" t="s">
        <v>11</v>
      </c>
      <c r="C28" s="50" t="s">
        <v>5</v>
      </c>
      <c r="D28" s="51" t="s">
        <v>17</v>
      </c>
      <c r="E28" s="40">
        <v>24.88</v>
      </c>
      <c r="F28" s="40">
        <v>24.88</v>
      </c>
      <c r="G28" s="40">
        <v>0</v>
      </c>
      <c r="H28" s="40">
        <v>0</v>
      </c>
      <c r="I28" s="49">
        <v>0</v>
      </c>
      <c r="J28" s="40">
        <v>0</v>
      </c>
      <c r="K28" s="48">
        <v>0</v>
      </c>
      <c r="L28" s="40">
        <v>0</v>
      </c>
    </row>
    <row r="29" spans="1:12" ht="24.75" customHeight="1">
      <c r="A29" s="50" t="s">
        <v>7</v>
      </c>
      <c r="B29" s="50" t="s">
        <v>11</v>
      </c>
      <c r="C29" s="50" t="s">
        <v>5</v>
      </c>
      <c r="D29" s="51" t="s">
        <v>17</v>
      </c>
      <c r="E29" s="40">
        <v>115.32</v>
      </c>
      <c r="F29" s="40">
        <v>77.32</v>
      </c>
      <c r="G29" s="40">
        <v>0</v>
      </c>
      <c r="H29" s="40">
        <v>0</v>
      </c>
      <c r="I29" s="49">
        <v>38</v>
      </c>
      <c r="J29" s="40">
        <v>0</v>
      </c>
      <c r="K29" s="48">
        <v>0</v>
      </c>
      <c r="L29" s="40">
        <v>0</v>
      </c>
    </row>
    <row r="30" spans="1:12" ht="24.75" customHeight="1">
      <c r="A30" s="50" t="s">
        <v>7</v>
      </c>
      <c r="B30" s="50" t="s">
        <v>11</v>
      </c>
      <c r="C30" s="50" t="s">
        <v>5</v>
      </c>
      <c r="D30" s="51" t="s">
        <v>17</v>
      </c>
      <c r="E30" s="40">
        <v>24.83</v>
      </c>
      <c r="F30" s="40">
        <v>24.83</v>
      </c>
      <c r="G30" s="40">
        <v>0</v>
      </c>
      <c r="H30" s="40">
        <v>0</v>
      </c>
      <c r="I30" s="49">
        <v>0</v>
      </c>
      <c r="J30" s="40">
        <v>0</v>
      </c>
      <c r="K30" s="48">
        <v>0</v>
      </c>
      <c r="L30" s="40">
        <v>0</v>
      </c>
    </row>
    <row r="31" spans="1:12" ht="24.75" customHeight="1">
      <c r="A31" s="50" t="s">
        <v>7</v>
      </c>
      <c r="B31" s="50" t="s">
        <v>11</v>
      </c>
      <c r="C31" s="50" t="s">
        <v>5</v>
      </c>
      <c r="D31" s="51" t="s">
        <v>17</v>
      </c>
      <c r="E31" s="40">
        <v>38</v>
      </c>
      <c r="F31" s="40">
        <v>38</v>
      </c>
      <c r="G31" s="40">
        <v>0</v>
      </c>
      <c r="H31" s="40">
        <v>0</v>
      </c>
      <c r="I31" s="49">
        <v>0</v>
      </c>
      <c r="J31" s="40">
        <v>0</v>
      </c>
      <c r="K31" s="48">
        <v>0</v>
      </c>
      <c r="L31" s="40">
        <v>0</v>
      </c>
    </row>
    <row r="32" spans="1:12" ht="24.75" customHeight="1">
      <c r="A32" s="50" t="s">
        <v>7</v>
      </c>
      <c r="B32" s="50" t="s">
        <v>11</v>
      </c>
      <c r="C32" s="50" t="s">
        <v>5</v>
      </c>
      <c r="D32" s="51" t="s">
        <v>17</v>
      </c>
      <c r="E32" s="40">
        <v>63.53</v>
      </c>
      <c r="F32" s="40">
        <v>58.53</v>
      </c>
      <c r="G32" s="40">
        <v>0</v>
      </c>
      <c r="H32" s="40">
        <v>0</v>
      </c>
      <c r="I32" s="49">
        <v>5</v>
      </c>
      <c r="J32" s="40">
        <v>0</v>
      </c>
      <c r="K32" s="48">
        <v>0</v>
      </c>
      <c r="L32" s="40">
        <v>0</v>
      </c>
    </row>
    <row r="33" spans="1:12" ht="24.75" customHeight="1">
      <c r="A33" s="50"/>
      <c r="B33" s="50" t="s">
        <v>26</v>
      </c>
      <c r="C33" s="50"/>
      <c r="D33" s="51" t="s">
        <v>16</v>
      </c>
      <c r="E33" s="40">
        <v>480</v>
      </c>
      <c r="F33" s="40">
        <v>0</v>
      </c>
      <c r="G33" s="40">
        <v>0</v>
      </c>
      <c r="H33" s="40">
        <v>480</v>
      </c>
      <c r="I33" s="49">
        <v>0</v>
      </c>
      <c r="J33" s="40">
        <v>0</v>
      </c>
      <c r="K33" s="48">
        <v>0</v>
      </c>
      <c r="L33" s="40">
        <v>0</v>
      </c>
    </row>
    <row r="34" spans="1:12" ht="24.75" customHeight="1">
      <c r="A34" s="50" t="s">
        <v>7</v>
      </c>
      <c r="B34" s="50" t="s">
        <v>76</v>
      </c>
      <c r="C34" s="50" t="s">
        <v>28</v>
      </c>
      <c r="D34" s="51" t="s">
        <v>38</v>
      </c>
      <c r="E34" s="40">
        <v>280</v>
      </c>
      <c r="F34" s="40">
        <v>0</v>
      </c>
      <c r="G34" s="40">
        <v>0</v>
      </c>
      <c r="H34" s="40">
        <v>280</v>
      </c>
      <c r="I34" s="49">
        <v>0</v>
      </c>
      <c r="J34" s="40">
        <v>0</v>
      </c>
      <c r="K34" s="48">
        <v>0</v>
      </c>
      <c r="L34" s="40">
        <v>0</v>
      </c>
    </row>
    <row r="35" spans="1:12" ht="24.75" customHeight="1">
      <c r="A35" s="50" t="s">
        <v>7</v>
      </c>
      <c r="B35" s="50" t="s">
        <v>76</v>
      </c>
      <c r="C35" s="50" t="s">
        <v>28</v>
      </c>
      <c r="D35" s="51" t="s">
        <v>38</v>
      </c>
      <c r="E35" s="40">
        <v>200</v>
      </c>
      <c r="F35" s="40">
        <v>0</v>
      </c>
      <c r="G35" s="40">
        <v>0</v>
      </c>
      <c r="H35" s="40">
        <v>200</v>
      </c>
      <c r="I35" s="49">
        <v>0</v>
      </c>
      <c r="J35" s="40">
        <v>0</v>
      </c>
      <c r="K35" s="48">
        <v>0</v>
      </c>
      <c r="L35" s="40">
        <v>0</v>
      </c>
    </row>
    <row r="36" spans="1:12" ht="24.75" customHeight="1">
      <c r="A36" s="50"/>
      <c r="B36" s="50" t="s">
        <v>33</v>
      </c>
      <c r="C36" s="50"/>
      <c r="D36" s="51" t="s">
        <v>39</v>
      </c>
      <c r="E36" s="40">
        <v>1000</v>
      </c>
      <c r="F36" s="40">
        <v>0</v>
      </c>
      <c r="G36" s="40">
        <v>0</v>
      </c>
      <c r="H36" s="40">
        <v>1000</v>
      </c>
      <c r="I36" s="49">
        <v>0</v>
      </c>
      <c r="J36" s="40">
        <v>0</v>
      </c>
      <c r="K36" s="48">
        <v>0</v>
      </c>
      <c r="L36" s="40">
        <v>0</v>
      </c>
    </row>
    <row r="37" spans="1:12" ht="24.75" customHeight="1">
      <c r="A37" s="50" t="s">
        <v>7</v>
      </c>
      <c r="B37" s="50" t="s">
        <v>82</v>
      </c>
      <c r="C37" s="50" t="s">
        <v>72</v>
      </c>
      <c r="D37" s="51" t="s">
        <v>84</v>
      </c>
      <c r="E37" s="40">
        <v>1000</v>
      </c>
      <c r="F37" s="40">
        <v>0</v>
      </c>
      <c r="G37" s="40">
        <v>0</v>
      </c>
      <c r="H37" s="40">
        <v>1000</v>
      </c>
      <c r="I37" s="49">
        <v>0</v>
      </c>
      <c r="J37" s="40">
        <v>0</v>
      </c>
      <c r="K37" s="48">
        <v>0</v>
      </c>
      <c r="L37" s="40">
        <v>0</v>
      </c>
    </row>
  </sheetData>
  <mergeCells count="10">
    <mergeCell ref="K4:K5"/>
    <mergeCell ref="L4:L5"/>
    <mergeCell ref="D4:D5"/>
    <mergeCell ref="E4:E5"/>
    <mergeCell ref="F4:F5"/>
    <mergeCell ref="G4:G5"/>
    <mergeCell ref="J4:J5"/>
    <mergeCell ref="H4:H5"/>
    <mergeCell ref="I4:I5"/>
    <mergeCell ref="A3:D3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21.5" style="0" customWidth="1"/>
    <col min="2" max="2" width="42.33203125" style="0" customWidth="1"/>
    <col min="3" max="3" width="25.5" style="0" customWidth="1"/>
    <col min="4" max="5" width="22.83203125" style="0" customWidth="1"/>
    <col min="6" max="6" width="25.5" style="0" customWidth="1"/>
  </cols>
  <sheetData>
    <row r="1" spans="1:6" ht="24.75" customHeight="1">
      <c r="A1" s="52" t="s">
        <v>32</v>
      </c>
      <c r="B1" s="53"/>
      <c r="C1" s="53"/>
      <c r="D1" s="53"/>
      <c r="E1" s="53"/>
      <c r="F1" s="53"/>
    </row>
    <row r="2" spans="1:6" ht="24.75" customHeight="1">
      <c r="A2" s="54" t="s">
        <v>83</v>
      </c>
      <c r="B2" s="54"/>
      <c r="C2" s="54"/>
      <c r="D2" s="54"/>
      <c r="E2" s="54"/>
      <c r="F2" s="54"/>
    </row>
    <row r="3" spans="1:6" ht="24.75" customHeight="1">
      <c r="A3" s="71" t="s">
        <v>90</v>
      </c>
      <c r="B3" s="71"/>
      <c r="C3" s="55"/>
      <c r="D3" s="55"/>
      <c r="E3" s="55"/>
      <c r="F3" s="56" t="s">
        <v>47</v>
      </c>
    </row>
    <row r="4" spans="1:7" ht="18.75" customHeight="1">
      <c r="A4" s="69" t="s">
        <v>78</v>
      </c>
      <c r="B4" s="69" t="s">
        <v>31</v>
      </c>
      <c r="C4" s="69" t="s">
        <v>24</v>
      </c>
      <c r="D4" s="69" t="s">
        <v>9</v>
      </c>
      <c r="E4" s="68" t="s">
        <v>53</v>
      </c>
      <c r="F4" s="67" t="s">
        <v>52</v>
      </c>
      <c r="G4" s="2"/>
    </row>
    <row r="5" spans="1:7" ht="18.75" customHeight="1">
      <c r="A5" s="69"/>
      <c r="B5" s="69"/>
      <c r="C5" s="69"/>
      <c r="D5" s="69"/>
      <c r="E5" s="68"/>
      <c r="F5" s="67"/>
      <c r="G5" s="2"/>
    </row>
    <row r="6" spans="1:6" ht="18.75" customHeight="1">
      <c r="A6" s="57" t="s">
        <v>60</v>
      </c>
      <c r="B6" s="57" t="s">
        <v>60</v>
      </c>
      <c r="C6" s="57">
        <v>1</v>
      </c>
      <c r="D6" s="57">
        <f>C6+1</f>
        <v>2</v>
      </c>
      <c r="E6" s="57">
        <f>D6+1</f>
        <v>3</v>
      </c>
      <c r="F6" s="57">
        <v>4</v>
      </c>
    </row>
    <row r="7" spans="1:7" ht="18.75" customHeight="1">
      <c r="A7" s="50"/>
      <c r="B7" s="51" t="s">
        <v>24</v>
      </c>
      <c r="C7" s="58">
        <f aca="true" t="shared" si="0" ref="C7:C37">SUM(D7:E7)</f>
        <v>4552.37</v>
      </c>
      <c r="D7" s="49">
        <v>1999.97</v>
      </c>
      <c r="E7" s="40">
        <v>2552.4</v>
      </c>
      <c r="F7" s="59">
        <f>0</f>
        <v>0</v>
      </c>
      <c r="G7" s="4"/>
    </row>
    <row r="8" spans="1:8" ht="18.75" customHeight="1">
      <c r="A8" s="50" t="s">
        <v>64</v>
      </c>
      <c r="B8" s="51" t="s">
        <v>41</v>
      </c>
      <c r="C8" s="58">
        <f t="shared" si="0"/>
        <v>4552.37</v>
      </c>
      <c r="D8" s="49">
        <v>1999.97</v>
      </c>
      <c r="E8" s="40">
        <v>2552.4</v>
      </c>
      <c r="F8" s="59">
        <f>0</f>
        <v>0</v>
      </c>
      <c r="G8" s="4"/>
      <c r="H8" s="4"/>
    </row>
    <row r="9" spans="1:8" ht="18.75" customHeight="1">
      <c r="A9" s="50" t="s">
        <v>3</v>
      </c>
      <c r="B9" s="51" t="s">
        <v>69</v>
      </c>
      <c r="C9" s="58">
        <f t="shared" si="0"/>
        <v>1225.9299999999998</v>
      </c>
      <c r="D9" s="49">
        <v>712.03</v>
      </c>
      <c r="E9" s="40">
        <v>513.9</v>
      </c>
      <c r="F9" s="59">
        <f>0</f>
        <v>0</v>
      </c>
      <c r="G9" s="4"/>
      <c r="H9" s="4"/>
    </row>
    <row r="10" spans="1:7" ht="18.75" customHeight="1">
      <c r="A10" s="50" t="s">
        <v>86</v>
      </c>
      <c r="B10" s="51" t="s">
        <v>8</v>
      </c>
      <c r="C10" s="58">
        <f t="shared" si="0"/>
        <v>78.49</v>
      </c>
      <c r="D10" s="49">
        <v>78.49</v>
      </c>
      <c r="E10" s="40">
        <v>0</v>
      </c>
      <c r="F10" s="59">
        <f>0</f>
        <v>0</v>
      </c>
      <c r="G10" s="4"/>
    </row>
    <row r="11" spans="1:6" ht="18.75" customHeight="1">
      <c r="A11" s="50" t="s">
        <v>86</v>
      </c>
      <c r="B11" s="51" t="s">
        <v>8</v>
      </c>
      <c r="C11" s="58">
        <f t="shared" si="0"/>
        <v>174.56</v>
      </c>
      <c r="D11" s="49">
        <v>174.56</v>
      </c>
      <c r="E11" s="40">
        <v>0</v>
      </c>
      <c r="F11" s="59">
        <f>0</f>
        <v>0</v>
      </c>
    </row>
    <row r="12" spans="1:6" ht="18.75" customHeight="1">
      <c r="A12" s="50" t="s">
        <v>86</v>
      </c>
      <c r="B12" s="51" t="s">
        <v>8</v>
      </c>
      <c r="C12" s="58">
        <f t="shared" si="0"/>
        <v>110.31</v>
      </c>
      <c r="D12" s="49">
        <v>110.31</v>
      </c>
      <c r="E12" s="40">
        <v>0</v>
      </c>
      <c r="F12" s="59">
        <f>0</f>
        <v>0</v>
      </c>
    </row>
    <row r="13" spans="1:6" ht="18.75" customHeight="1">
      <c r="A13" s="50" t="s">
        <v>86</v>
      </c>
      <c r="B13" s="51" t="s">
        <v>8</v>
      </c>
      <c r="C13" s="58">
        <f t="shared" si="0"/>
        <v>313.28</v>
      </c>
      <c r="D13" s="49">
        <v>313.28</v>
      </c>
      <c r="E13" s="40">
        <v>0</v>
      </c>
      <c r="F13" s="59">
        <f>0</f>
        <v>0</v>
      </c>
    </row>
    <row r="14" spans="1:6" ht="18.75" customHeight="1">
      <c r="A14" s="50" t="s">
        <v>86</v>
      </c>
      <c r="B14" s="51" t="s">
        <v>8</v>
      </c>
      <c r="C14" s="58">
        <f t="shared" si="0"/>
        <v>35.39</v>
      </c>
      <c r="D14" s="49">
        <v>35.39</v>
      </c>
      <c r="E14" s="40">
        <v>0</v>
      </c>
      <c r="F14" s="59">
        <f>0</f>
        <v>0</v>
      </c>
    </row>
    <row r="15" spans="1:6" ht="18.75" customHeight="1">
      <c r="A15" s="50" t="s">
        <v>70</v>
      </c>
      <c r="B15" s="51" t="s">
        <v>59</v>
      </c>
      <c r="C15" s="58">
        <f t="shared" si="0"/>
        <v>7</v>
      </c>
      <c r="D15" s="49">
        <v>0</v>
      </c>
      <c r="E15" s="40">
        <v>7</v>
      </c>
      <c r="F15" s="59">
        <f>0</f>
        <v>0</v>
      </c>
    </row>
    <row r="16" spans="1:6" ht="18.75" customHeight="1">
      <c r="A16" s="50" t="s">
        <v>70</v>
      </c>
      <c r="B16" s="51" t="s">
        <v>59</v>
      </c>
      <c r="C16" s="58">
        <f t="shared" si="0"/>
        <v>346.9</v>
      </c>
      <c r="D16" s="49">
        <v>0</v>
      </c>
      <c r="E16" s="40">
        <v>346.9</v>
      </c>
      <c r="F16" s="59">
        <f>0</f>
        <v>0</v>
      </c>
    </row>
    <row r="17" spans="1:6" ht="18.75" customHeight="1">
      <c r="A17" s="50" t="s">
        <v>70</v>
      </c>
      <c r="B17" s="51" t="s">
        <v>59</v>
      </c>
      <c r="C17" s="58">
        <f t="shared" si="0"/>
        <v>55</v>
      </c>
      <c r="D17" s="49">
        <v>0</v>
      </c>
      <c r="E17" s="40">
        <v>55</v>
      </c>
      <c r="F17" s="59">
        <f>0</f>
        <v>0</v>
      </c>
    </row>
    <row r="18" spans="1:6" ht="18.75" customHeight="1">
      <c r="A18" s="50" t="s">
        <v>70</v>
      </c>
      <c r="B18" s="51" t="s">
        <v>59</v>
      </c>
      <c r="C18" s="58">
        <f t="shared" si="0"/>
        <v>4</v>
      </c>
      <c r="D18" s="49">
        <v>0</v>
      </c>
      <c r="E18" s="40">
        <v>4</v>
      </c>
      <c r="F18" s="59">
        <f>0</f>
        <v>0</v>
      </c>
    </row>
    <row r="19" spans="1:6" ht="18.75" customHeight="1">
      <c r="A19" s="50" t="s">
        <v>70</v>
      </c>
      <c r="B19" s="51" t="s">
        <v>59</v>
      </c>
      <c r="C19" s="58">
        <f t="shared" si="0"/>
        <v>28</v>
      </c>
      <c r="D19" s="49">
        <v>0</v>
      </c>
      <c r="E19" s="40">
        <v>28</v>
      </c>
      <c r="F19" s="59">
        <f>0</f>
        <v>0</v>
      </c>
    </row>
    <row r="20" spans="1:6" ht="18.75" customHeight="1">
      <c r="A20" s="50" t="s">
        <v>85</v>
      </c>
      <c r="B20" s="51" t="s">
        <v>12</v>
      </c>
      <c r="C20" s="58">
        <f t="shared" si="0"/>
        <v>43</v>
      </c>
      <c r="D20" s="49">
        <v>0</v>
      </c>
      <c r="E20" s="40">
        <v>43</v>
      </c>
      <c r="F20" s="59">
        <f>0</f>
        <v>0</v>
      </c>
    </row>
    <row r="21" spans="1:6" ht="18.75" customHeight="1">
      <c r="A21" s="50" t="s">
        <v>46</v>
      </c>
      <c r="B21" s="51" t="s">
        <v>63</v>
      </c>
      <c r="C21" s="58">
        <f t="shared" si="0"/>
        <v>30</v>
      </c>
      <c r="D21" s="49">
        <v>0</v>
      </c>
      <c r="E21" s="40">
        <v>30</v>
      </c>
      <c r="F21" s="59">
        <f>0</f>
        <v>0</v>
      </c>
    </row>
    <row r="22" spans="1:6" ht="18.75" customHeight="1">
      <c r="A22" s="50" t="s">
        <v>29</v>
      </c>
      <c r="B22" s="51" t="s">
        <v>27</v>
      </c>
      <c r="C22" s="58">
        <f t="shared" si="0"/>
        <v>1846.44</v>
      </c>
      <c r="D22" s="49">
        <v>1287.94</v>
      </c>
      <c r="E22" s="40">
        <v>558.5</v>
      </c>
      <c r="F22" s="59">
        <f>0</f>
        <v>0</v>
      </c>
    </row>
    <row r="23" spans="1:6" ht="18.75" customHeight="1">
      <c r="A23" s="50" t="s">
        <v>40</v>
      </c>
      <c r="B23" s="51" t="s">
        <v>17</v>
      </c>
      <c r="C23" s="58">
        <f t="shared" si="0"/>
        <v>40.41</v>
      </c>
      <c r="D23" s="49">
        <v>38.41</v>
      </c>
      <c r="E23" s="40">
        <v>2</v>
      </c>
      <c r="F23" s="59">
        <f>0</f>
        <v>0</v>
      </c>
    </row>
    <row r="24" spans="1:6" ht="18.75" customHeight="1">
      <c r="A24" s="50" t="s">
        <v>40</v>
      </c>
      <c r="B24" s="51" t="s">
        <v>17</v>
      </c>
      <c r="C24" s="58">
        <f t="shared" si="0"/>
        <v>24.83</v>
      </c>
      <c r="D24" s="49">
        <v>20.83</v>
      </c>
      <c r="E24" s="40">
        <v>4</v>
      </c>
      <c r="F24" s="59">
        <f>0</f>
        <v>0</v>
      </c>
    </row>
    <row r="25" spans="1:6" ht="18.75" customHeight="1">
      <c r="A25" s="50" t="s">
        <v>40</v>
      </c>
      <c r="B25" s="51" t="s">
        <v>17</v>
      </c>
      <c r="C25" s="58">
        <f t="shared" si="0"/>
        <v>63.53</v>
      </c>
      <c r="D25" s="49">
        <v>33.53</v>
      </c>
      <c r="E25" s="40">
        <v>30</v>
      </c>
      <c r="F25" s="59">
        <f>0</f>
        <v>0</v>
      </c>
    </row>
    <row r="26" spans="1:6" ht="18.75" customHeight="1">
      <c r="A26" s="50" t="s">
        <v>40</v>
      </c>
      <c r="B26" s="51" t="s">
        <v>17</v>
      </c>
      <c r="C26" s="58">
        <f t="shared" si="0"/>
        <v>38.64</v>
      </c>
      <c r="D26" s="49">
        <v>28.64</v>
      </c>
      <c r="E26" s="40">
        <v>10</v>
      </c>
      <c r="F26" s="59">
        <f>0</f>
        <v>0</v>
      </c>
    </row>
    <row r="27" spans="1:6" ht="18.75" customHeight="1">
      <c r="A27" s="50" t="s">
        <v>40</v>
      </c>
      <c r="B27" s="51" t="s">
        <v>17</v>
      </c>
      <c r="C27" s="58">
        <f t="shared" si="0"/>
        <v>24.88</v>
      </c>
      <c r="D27" s="49">
        <v>24.88</v>
      </c>
      <c r="E27" s="40">
        <v>0</v>
      </c>
      <c r="F27" s="59">
        <f>0</f>
        <v>0</v>
      </c>
    </row>
    <row r="28" spans="1:6" ht="18.75" customHeight="1">
      <c r="A28" s="50" t="s">
        <v>40</v>
      </c>
      <c r="B28" s="51" t="s">
        <v>17</v>
      </c>
      <c r="C28" s="58">
        <f t="shared" si="0"/>
        <v>776.3</v>
      </c>
      <c r="D28" s="49">
        <v>466.3</v>
      </c>
      <c r="E28" s="40">
        <v>310</v>
      </c>
      <c r="F28" s="59">
        <f>0</f>
        <v>0</v>
      </c>
    </row>
    <row r="29" spans="1:6" ht="18.75" customHeight="1">
      <c r="A29" s="50" t="s">
        <v>40</v>
      </c>
      <c r="B29" s="51" t="s">
        <v>17</v>
      </c>
      <c r="C29" s="58">
        <f t="shared" si="0"/>
        <v>363.85</v>
      </c>
      <c r="D29" s="49">
        <v>313.85</v>
      </c>
      <c r="E29" s="40">
        <v>50</v>
      </c>
      <c r="F29" s="59">
        <f>0</f>
        <v>0</v>
      </c>
    </row>
    <row r="30" spans="1:6" ht="18.75" customHeight="1">
      <c r="A30" s="50" t="s">
        <v>40</v>
      </c>
      <c r="B30" s="51" t="s">
        <v>17</v>
      </c>
      <c r="C30" s="58">
        <f t="shared" si="0"/>
        <v>115.32</v>
      </c>
      <c r="D30" s="49">
        <v>77.32</v>
      </c>
      <c r="E30" s="40">
        <v>38</v>
      </c>
      <c r="F30" s="59">
        <f>0</f>
        <v>0</v>
      </c>
    </row>
    <row r="31" spans="1:6" ht="18.75" customHeight="1">
      <c r="A31" s="50" t="s">
        <v>40</v>
      </c>
      <c r="B31" s="51" t="s">
        <v>17</v>
      </c>
      <c r="C31" s="58">
        <f t="shared" si="0"/>
        <v>38</v>
      </c>
      <c r="D31" s="49">
        <v>33.5</v>
      </c>
      <c r="E31" s="40">
        <v>4.5</v>
      </c>
      <c r="F31" s="59">
        <f>0</f>
        <v>0</v>
      </c>
    </row>
    <row r="32" spans="1:6" ht="18.75" customHeight="1">
      <c r="A32" s="50" t="s">
        <v>40</v>
      </c>
      <c r="B32" s="51" t="s">
        <v>17</v>
      </c>
      <c r="C32" s="58">
        <f t="shared" si="0"/>
        <v>360.68</v>
      </c>
      <c r="D32" s="49">
        <v>250.68</v>
      </c>
      <c r="E32" s="40">
        <v>110</v>
      </c>
      <c r="F32" s="59">
        <f>0</f>
        <v>0</v>
      </c>
    </row>
    <row r="33" spans="1:6" ht="18.75" customHeight="1">
      <c r="A33" s="50" t="s">
        <v>49</v>
      </c>
      <c r="B33" s="51" t="s">
        <v>16</v>
      </c>
      <c r="C33" s="58">
        <f t="shared" si="0"/>
        <v>480</v>
      </c>
      <c r="D33" s="49">
        <v>0</v>
      </c>
      <c r="E33" s="40">
        <v>480</v>
      </c>
      <c r="F33" s="59">
        <f>0</f>
        <v>0</v>
      </c>
    </row>
    <row r="34" spans="1:6" ht="18.75" customHeight="1">
      <c r="A34" s="50" t="s">
        <v>2</v>
      </c>
      <c r="B34" s="51" t="s">
        <v>38</v>
      </c>
      <c r="C34" s="58">
        <f t="shared" si="0"/>
        <v>280</v>
      </c>
      <c r="D34" s="49">
        <v>0</v>
      </c>
      <c r="E34" s="40">
        <v>280</v>
      </c>
      <c r="F34" s="59">
        <f>0</f>
        <v>0</v>
      </c>
    </row>
    <row r="35" spans="1:6" ht="18.75" customHeight="1">
      <c r="A35" s="50" t="s">
        <v>2</v>
      </c>
      <c r="B35" s="51" t="s">
        <v>38</v>
      </c>
      <c r="C35" s="58">
        <f t="shared" si="0"/>
        <v>200</v>
      </c>
      <c r="D35" s="49">
        <v>0</v>
      </c>
      <c r="E35" s="40">
        <v>200</v>
      </c>
      <c r="F35" s="59">
        <f>0</f>
        <v>0</v>
      </c>
    </row>
    <row r="36" spans="1:6" ht="18.75" customHeight="1">
      <c r="A36" s="50" t="s">
        <v>55</v>
      </c>
      <c r="B36" s="51" t="s">
        <v>39</v>
      </c>
      <c r="C36" s="58">
        <f t="shared" si="0"/>
        <v>1000</v>
      </c>
      <c r="D36" s="49">
        <v>0</v>
      </c>
      <c r="E36" s="40">
        <v>1000</v>
      </c>
      <c r="F36" s="59">
        <f>0</f>
        <v>0</v>
      </c>
    </row>
    <row r="37" spans="1:6" ht="18.75" customHeight="1">
      <c r="A37" s="50" t="s">
        <v>74</v>
      </c>
      <c r="B37" s="51" t="s">
        <v>84</v>
      </c>
      <c r="C37" s="58">
        <f t="shared" si="0"/>
        <v>1000</v>
      </c>
      <c r="D37" s="49">
        <v>0</v>
      </c>
      <c r="E37" s="40">
        <v>1000</v>
      </c>
      <c r="F37" s="59">
        <f>0</f>
        <v>0</v>
      </c>
    </row>
  </sheetData>
  <mergeCells count="7">
    <mergeCell ref="A3:B3"/>
    <mergeCell ref="F4:F5"/>
    <mergeCell ref="E4:E5"/>
    <mergeCell ref="A4:A5"/>
    <mergeCell ref="B4:B5"/>
    <mergeCell ref="C4:C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63.66015625" style="0" customWidth="1"/>
    <col min="2" max="2" width="44" style="0" customWidth="1"/>
    <col min="3" max="3" width="46.66015625" style="0" customWidth="1"/>
  </cols>
  <sheetData>
    <row r="1" spans="1:3" ht="24" customHeight="1">
      <c r="A1" s="36" t="s">
        <v>30</v>
      </c>
      <c r="B1" s="36"/>
      <c r="C1" s="20"/>
    </row>
    <row r="2" spans="1:3" ht="24" customHeight="1">
      <c r="A2" s="21" t="s">
        <v>61</v>
      </c>
      <c r="B2" s="21"/>
      <c r="C2" s="21"/>
    </row>
    <row r="3" spans="1:3" ht="24" customHeight="1">
      <c r="A3" s="27" t="s">
        <v>90</v>
      </c>
      <c r="B3" s="27"/>
      <c r="C3" s="22" t="s">
        <v>47</v>
      </c>
    </row>
    <row r="4" spans="1:3" ht="33.75" customHeight="1">
      <c r="A4" s="63" t="s">
        <v>34</v>
      </c>
      <c r="B4" s="63" t="s">
        <v>13</v>
      </c>
      <c r="C4" s="62" t="s">
        <v>23</v>
      </c>
    </row>
    <row r="5" spans="1:4" ht="33.75" customHeight="1">
      <c r="A5" s="63"/>
      <c r="B5" s="63"/>
      <c r="C5" s="62"/>
      <c r="D5" s="4"/>
    </row>
    <row r="6" spans="1:4" ht="33.75" customHeight="1">
      <c r="A6" s="15" t="s">
        <v>60</v>
      </c>
      <c r="B6" s="9"/>
      <c r="C6" s="33" t="s">
        <v>60</v>
      </c>
      <c r="D6" s="4"/>
    </row>
    <row r="7" spans="1:5" ht="33.75" customHeight="1">
      <c r="A7" s="29" t="s">
        <v>20</v>
      </c>
      <c r="B7" s="37"/>
      <c r="C7" s="60">
        <f>C8+C9+C11+C12</f>
        <v>83.03999999999999</v>
      </c>
      <c r="D7" s="4"/>
      <c r="E7" s="4"/>
    </row>
    <row r="8" spans="1:6" ht="33.75" customHeight="1">
      <c r="A8" s="30" t="s">
        <v>44</v>
      </c>
      <c r="B8" s="30"/>
      <c r="C8" s="44">
        <v>0</v>
      </c>
      <c r="D8" s="4"/>
      <c r="E8" s="4"/>
      <c r="F8" s="4"/>
    </row>
    <row r="9" spans="1:5" ht="33.75" customHeight="1">
      <c r="A9" s="31" t="s">
        <v>22</v>
      </c>
      <c r="B9" s="31"/>
      <c r="C9" s="44">
        <v>5.83</v>
      </c>
      <c r="D9" s="4"/>
      <c r="E9" s="4"/>
    </row>
    <row r="10" spans="1:8" ht="33.75" customHeight="1">
      <c r="A10" s="28" t="s">
        <v>62</v>
      </c>
      <c r="B10" s="28"/>
      <c r="C10" s="61">
        <f>C11+C12</f>
        <v>77.21</v>
      </c>
      <c r="D10" s="4"/>
      <c r="H10" s="4"/>
    </row>
    <row r="11" spans="1:5" ht="33.75" customHeight="1">
      <c r="A11" s="30" t="s">
        <v>57</v>
      </c>
      <c r="B11" s="30"/>
      <c r="C11" s="44">
        <v>0</v>
      </c>
      <c r="D11" s="4"/>
      <c r="E11" s="4"/>
    </row>
    <row r="12" spans="1:3" ht="33.75" customHeight="1">
      <c r="A12" s="30" t="s">
        <v>4</v>
      </c>
      <c r="B12" s="30"/>
      <c r="C12" s="44">
        <v>77.21</v>
      </c>
    </row>
  </sheetData>
  <mergeCells count="3">
    <mergeCell ref="A4:A5"/>
    <mergeCell ref="C4:C5"/>
    <mergeCell ref="B4:B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2015-02-25T02:03:13Z</cp:lastPrinted>
  <dcterms:modified xsi:type="dcterms:W3CDTF">2015-02-25T02:03:20Z</dcterms:modified>
  <cp:category/>
  <cp:version/>
  <cp:contentType/>
  <cp:contentStatus/>
</cp:coreProperties>
</file>